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190" activeTab="1"/>
  </bookViews>
  <sheets>
    <sheet name="Diagram" sheetId="1" r:id="rId1"/>
    <sheet name="Diagram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<sst xmlns="http://schemas.openxmlformats.org/spreadsheetml/2006/main" count="11" uniqueCount="9">
  <si>
    <t>Turbinens diameter</t>
  </si>
  <si>
    <t>m</t>
  </si>
  <si>
    <t>Area</t>
  </si>
  <si>
    <t>m²</t>
  </si>
  <si>
    <t>Fallhöjd</t>
  </si>
  <si>
    <t>Fallhöjd steg</t>
  </si>
  <si>
    <t>Fallhöjd start</t>
  </si>
  <si>
    <t>Max Flöde m³/s</t>
  </si>
  <si>
    <t>Max Effekt kW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</si>
</sst>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 applyProtection="1">
      <alignment/>
      <protection locked="0"/>
    </xf>
    <xf numFmtId="2" fontId="0" fillId="4" borderId="0" xfId="0" applyNumberFormat="1" applyFill="1" applyAlignment="1">
      <alignment/>
    </xf>
    <xf numFmtId="164" fontId="0" fillId="4" borderId="0" xfId="0" applyNumberForma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Diagramdata!$B$7:$B$33</c:f>
              <c:numCache>
                <c:ptCount val="42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105</c:v>
                </c:pt>
                <c:pt idx="23">
                  <c:v>110</c:v>
                </c:pt>
                <c:pt idx="24">
                  <c:v>115</c:v>
                </c:pt>
                <c:pt idx="25">
                  <c:v>120</c:v>
                </c:pt>
                <c:pt idx="26">
                  <c:v>125</c:v>
                </c:pt>
                <c:pt idx="27">
                  <c:v>130</c:v>
                </c:pt>
                <c:pt idx="28">
                  <c:v>135</c:v>
                </c:pt>
                <c:pt idx="29">
                  <c:v>140</c:v>
                </c:pt>
                <c:pt idx="30">
                  <c:v>145</c:v>
                </c:pt>
                <c:pt idx="31">
                  <c:v>150</c:v>
                </c:pt>
                <c:pt idx="32">
                  <c:v>155</c:v>
                </c:pt>
                <c:pt idx="33">
                  <c:v>160</c:v>
                </c:pt>
                <c:pt idx="34">
                  <c:v>165</c:v>
                </c:pt>
                <c:pt idx="35">
                  <c:v>170</c:v>
                </c:pt>
                <c:pt idx="36">
                  <c:v>175</c:v>
                </c:pt>
                <c:pt idx="37">
                  <c:v>180</c:v>
                </c:pt>
                <c:pt idx="38">
                  <c:v>185</c:v>
                </c:pt>
                <c:pt idx="39">
                  <c:v>190</c:v>
                </c:pt>
                <c:pt idx="40">
                  <c:v>195</c:v>
                </c:pt>
                <c:pt idx="41">
                  <c:v>200</c:v>
                </c:pt>
              </c:numCache>
            </c:numRef>
          </c:cat>
          <c:val>
            <c:numRef>
              <c:f>Diagramdata!$D$7:$D$33</c:f>
              <c:numCache>
                <c:ptCount val="42"/>
                <c:pt idx="0">
                  <c:v>0</c:v>
                </c:pt>
                <c:pt idx="1">
                  <c:v>1.299289816053256</c:v>
                </c:pt>
                <c:pt idx="2">
                  <c:v>1.707960818373855</c:v>
                </c:pt>
                <c:pt idx="3">
                  <c:v>3.6749465586315178</c:v>
                </c:pt>
                <c:pt idx="4">
                  <c:v>6.751307925483181</c:v>
                </c:pt>
                <c:pt idx="5">
                  <c:v>10.394318528426048</c:v>
                </c:pt>
                <c:pt idx="6">
                  <c:v>14.52650175584139</c:v>
                </c:pt>
                <c:pt idx="7">
                  <c:v>19.095582463950556</c:v>
                </c:pt>
                <c:pt idx="8">
                  <c:v>24.06318413993041</c:v>
                </c:pt>
                <c:pt idx="9">
                  <c:v>29.399572469052142</c:v>
                </c:pt>
                <c:pt idx="10">
                  <c:v>35.08082503343791</c:v>
                </c:pt>
                <c:pt idx="11">
                  <c:v>41.087151593894944</c:v>
                </c:pt>
                <c:pt idx="12">
                  <c:v>47.40182495156391</c:v>
                </c:pt>
                <c:pt idx="13">
                  <c:v>54.01046340386545</c:v>
                </c:pt>
                <c:pt idx="14">
                  <c:v>60.90052869508646</c:v>
                </c:pt>
                <c:pt idx="15">
                  <c:v>68.0609627291415</c:v>
                </c:pt>
                <c:pt idx="16">
                  <c:v>75.48191729206737</c:v>
                </c:pt>
                <c:pt idx="17">
                  <c:v>83.15454822740838</c:v>
                </c:pt>
                <c:pt idx="18">
                  <c:v>91.07085554790757</c:v>
                </c:pt>
                <c:pt idx="19">
                  <c:v>99.22355708305096</c:v>
                </c:pt>
                <c:pt idx="20">
                  <c:v>107.60598712440618</c:v>
                </c:pt>
                <c:pt idx="21">
                  <c:v>116.21201404673111</c:v>
                </c:pt>
                <c:pt idx="22">
                  <c:v>125.03597256673521</c:v>
                </c:pt>
                <c:pt idx="23">
                  <c:v>134.07260745547407</c:v>
                </c:pt>
                <c:pt idx="24">
                  <c:v>143.31702632818997</c:v>
                </c:pt>
                <c:pt idx="25">
                  <c:v>152.76465971160445</c:v>
                </c:pt>
                <c:pt idx="26">
                  <c:v>162.41122700665701</c:v>
                </c:pt>
                <c:pt idx="27">
                  <c:v>172.25270727256628</c:v>
                </c:pt>
                <c:pt idx="28">
                  <c:v>182.2853139880459</c:v>
                </c:pt>
                <c:pt idx="29">
                  <c:v>192.50547311944328</c:v>
                </c:pt>
                <c:pt idx="30">
                  <c:v>202.9098039586695</c:v>
                </c:pt>
                <c:pt idx="31">
                  <c:v>213.49510229673186</c:v>
                </c:pt>
                <c:pt idx="32">
                  <c:v>224.2583255790881</c:v>
                </c:pt>
                <c:pt idx="33">
                  <c:v>235.19657975241714</c:v>
                </c:pt>
                <c:pt idx="34">
                  <c:v>246.30710756278444</c:v>
                </c:pt>
                <c:pt idx="35">
                  <c:v>257.5872781055438</c:v>
                </c:pt>
                <c:pt idx="36">
                  <c:v>269.03457745989607</c:v>
                </c:pt>
                <c:pt idx="37">
                  <c:v>280.6466002675033</c:v>
                </c:pt>
                <c:pt idx="38">
                  <c:v>292.42104213621207</c:v>
                </c:pt>
                <c:pt idx="39">
                  <c:v>304.3556927677597</c:v>
                </c:pt>
                <c:pt idx="40">
                  <c:v>316.4484297230883</c:v>
                </c:pt>
                <c:pt idx="41">
                  <c:v>328.69721275115955</c:v>
                </c:pt>
              </c:numCache>
            </c:numRef>
          </c:val>
          <c:smooth val="0"/>
        </c:ser>
        <c:axId val="26706882"/>
        <c:axId val="39035347"/>
      </c:lineChart>
      <c:catAx>
        <c:axId val="26706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Fallhöjd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35347"/>
        <c:crosses val="autoZero"/>
        <c:auto val="1"/>
        <c:lblOffset val="100"/>
        <c:noMultiLvlLbl val="0"/>
      </c:catAx>
      <c:valAx>
        <c:axId val="39035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Effekt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06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3" max="3" width="14.140625" style="0" bestFit="1" customWidth="1"/>
    <col min="4" max="4" width="13.421875" style="0" bestFit="1" customWidth="1"/>
  </cols>
  <sheetData>
    <row r="1" spans="1:6" ht="12.75">
      <c r="A1" s="2" t="s">
        <v>0</v>
      </c>
      <c r="B1" s="5">
        <v>2</v>
      </c>
      <c r="C1" s="2" t="s">
        <v>1</v>
      </c>
      <c r="D1" s="2"/>
      <c r="E1" s="2"/>
      <c r="F1" s="2"/>
    </row>
    <row r="2" spans="1:6" ht="12.75">
      <c r="A2" s="2" t="s">
        <v>6</v>
      </c>
      <c r="B2" s="5">
        <v>17</v>
      </c>
      <c r="C2" s="2" t="s">
        <v>1</v>
      </c>
      <c r="D2" s="2"/>
      <c r="E2" s="2"/>
      <c r="F2" s="2"/>
    </row>
    <row r="3" spans="1:6" ht="12.75">
      <c r="A3" s="2" t="s">
        <v>5</v>
      </c>
      <c r="B3" s="5">
        <v>0.5</v>
      </c>
      <c r="C3" s="2" t="s">
        <v>1</v>
      </c>
      <c r="D3" s="2"/>
      <c r="E3" s="2"/>
      <c r="F3" s="2"/>
    </row>
    <row r="4" spans="1:6" ht="12.75">
      <c r="A4" s="2" t="s">
        <v>2</v>
      </c>
      <c r="B4" s="6">
        <f>(B1/2)^2*PI()</f>
        <v>3.141592653589793</v>
      </c>
      <c r="C4" s="2" t="s">
        <v>3</v>
      </c>
      <c r="D4" s="2"/>
      <c r="E4" s="2"/>
      <c r="F4" s="2"/>
    </row>
    <row r="5" spans="1:6" ht="12.75">
      <c r="A5" s="2"/>
      <c r="B5" s="4"/>
      <c r="C5" s="2"/>
      <c r="D5" s="2"/>
      <c r="E5" s="2"/>
      <c r="F5" s="2"/>
    </row>
    <row r="6" spans="1:6" ht="12.75">
      <c r="A6" s="2"/>
      <c r="B6" s="2" t="s">
        <v>4</v>
      </c>
      <c r="C6" s="2" t="s">
        <v>7</v>
      </c>
      <c r="D6" s="2" t="s">
        <v>8</v>
      </c>
      <c r="E6" s="2"/>
      <c r="F6" s="2"/>
    </row>
    <row r="7" spans="1:6" ht="12.75">
      <c r="A7" s="2"/>
      <c r="B7" s="7">
        <f>B2</f>
        <v>17</v>
      </c>
      <c r="C7" s="7">
        <f aca="true" t="shared" si="0" ref="C7:C33">$B$4*SQRT(2*9.82*B7)</f>
        <v>57.40438587282086</v>
      </c>
      <c r="D7" s="7">
        <f aca="true" t="shared" si="1" ref="D7:D33">C7*9.82*B7/1000*0.85</f>
        <v>8.145624950967408</v>
      </c>
      <c r="E7" s="2"/>
      <c r="F7" s="2"/>
    </row>
    <row r="8" spans="1:78" ht="12.75">
      <c r="A8" s="2"/>
      <c r="B8" s="7">
        <f>B7+$B$3</f>
        <v>17.5</v>
      </c>
      <c r="C8" s="7">
        <f t="shared" si="0"/>
        <v>58.24245043483673</v>
      </c>
      <c r="D8" s="7">
        <f t="shared" si="1"/>
        <v>8.507620341142687</v>
      </c>
      <c r="E8" s="3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</row>
    <row r="9" spans="1:6" ht="12.75">
      <c r="A9" s="2"/>
      <c r="B9" s="7">
        <f aca="true" t="shared" si="2" ref="B9:B33">B8+$B$3</f>
        <v>18</v>
      </c>
      <c r="C9" s="7">
        <f t="shared" si="0"/>
        <v>59.068625748980395</v>
      </c>
      <c r="D9" s="7">
        <f t="shared" si="1"/>
        <v>8.874824744281307</v>
      </c>
      <c r="E9" s="2"/>
      <c r="F9" s="2"/>
    </row>
    <row r="10" spans="1:6" ht="12.75">
      <c r="A10" s="2"/>
      <c r="B10" s="7">
        <f t="shared" si="2"/>
        <v>18.5</v>
      </c>
      <c r="C10" s="7">
        <f t="shared" si="0"/>
        <v>59.88340390368443</v>
      </c>
      <c r="D10" s="7">
        <f t="shared" si="1"/>
        <v>9.247165289104997</v>
      </c>
      <c r="E10" s="2"/>
      <c r="F10" s="2"/>
    </row>
    <row r="11" spans="1:6" ht="12.75">
      <c r="A11" s="2"/>
      <c r="B11" s="7">
        <f t="shared" si="2"/>
        <v>19</v>
      </c>
      <c r="C11" s="7">
        <f t="shared" si="0"/>
        <v>60.68724395052477</v>
      </c>
      <c r="D11" s="7">
        <f t="shared" si="1"/>
        <v>9.624572079845576</v>
      </c>
      <c r="E11" s="2"/>
      <c r="F11" s="2"/>
    </row>
    <row r="12" spans="1:6" ht="12.75">
      <c r="A12" s="2"/>
      <c r="B12" s="7">
        <f t="shared" si="2"/>
        <v>19.5</v>
      </c>
      <c r="C12" s="7">
        <f t="shared" si="0"/>
        <v>61.48057492842111</v>
      </c>
      <c r="D12" s="7">
        <f t="shared" si="1"/>
        <v>10.006977999086855</v>
      </c>
      <c r="E12" s="2"/>
      <c r="F12" s="2"/>
    </row>
    <row r="13" spans="1:6" ht="12.75">
      <c r="A13" s="2"/>
      <c r="B13" s="7">
        <f t="shared" si="2"/>
        <v>20</v>
      </c>
      <c r="C13" s="7">
        <f t="shared" si="0"/>
        <v>62.26379854094913</v>
      </c>
      <c r="D13" s="7">
        <f t="shared" si="1"/>
        <v>10.394318528426048</v>
      </c>
      <c r="E13" s="2"/>
      <c r="F13" s="2"/>
    </row>
    <row r="14" spans="1:6" ht="12.75">
      <c r="A14" s="2"/>
      <c r="B14" s="7">
        <f t="shared" si="2"/>
        <v>20.5</v>
      </c>
      <c r="C14" s="7">
        <f t="shared" si="0"/>
        <v>63.03729153419107</v>
      </c>
      <c r="D14" s="7">
        <f t="shared" si="1"/>
        <v>10.786531584935803</v>
      </c>
      <c r="E14" s="2"/>
      <c r="F14" s="2"/>
    </row>
    <row r="15" spans="1:6" ht="12.75">
      <c r="A15" s="2"/>
      <c r="B15" s="7">
        <f t="shared" si="2"/>
        <v>21</v>
      </c>
      <c r="C15" s="7">
        <f t="shared" si="0"/>
        <v>63.80140781507329</v>
      </c>
      <c r="D15" s="7">
        <f t="shared" si="1"/>
        <v>11.183557371680752</v>
      </c>
      <c r="E15" s="2"/>
      <c r="F15" s="2"/>
    </row>
    <row r="16" spans="1:6" ht="12.75">
      <c r="A16" s="2"/>
      <c r="B16" s="7">
        <f t="shared" si="2"/>
        <v>21.5</v>
      </c>
      <c r="C16" s="7">
        <f t="shared" si="0"/>
        <v>64.55648034399019</v>
      </c>
      <c r="D16" s="7">
        <f t="shared" si="1"/>
        <v>11.585338240772652</v>
      </c>
      <c r="E16" s="2"/>
      <c r="F16" s="2"/>
    </row>
    <row r="17" spans="1:6" ht="12.75">
      <c r="A17" s="2"/>
      <c r="B17" s="7">
        <f t="shared" si="2"/>
        <v>22</v>
      </c>
      <c r="C17" s="7">
        <f t="shared" si="0"/>
        <v>65.30282283043124</v>
      </c>
      <c r="D17" s="7">
        <f t="shared" si="1"/>
        <v>11.991818567643412</v>
      </c>
      <c r="E17" s="2"/>
      <c r="F17" s="2"/>
    </row>
    <row r="18" spans="1:6" ht="12.75">
      <c r="A18" s="2"/>
      <c r="B18" s="7">
        <f t="shared" si="2"/>
        <v>22.5</v>
      </c>
      <c r="C18" s="7">
        <f t="shared" si="0"/>
        <v>66.04073125610729</v>
      </c>
      <c r="D18" s="7">
        <f t="shared" si="1"/>
        <v>12.40294463538137</v>
      </c>
      <c r="E18" s="2"/>
      <c r="F18" s="2"/>
    </row>
    <row r="19" spans="1:6" ht="12.75">
      <c r="A19" s="2"/>
      <c r="B19" s="7">
        <f t="shared" si="2"/>
        <v>23</v>
      </c>
      <c r="C19" s="7">
        <f t="shared" si="0"/>
        <v>66.77048524655251</v>
      </c>
      <c r="D19" s="7">
        <f t="shared" si="1"/>
        <v>12.818664528118397</v>
      </c>
      <c r="E19" s="2"/>
      <c r="F19" s="2"/>
    </row>
    <row r="20" spans="1:6" ht="12.75">
      <c r="A20" s="2"/>
      <c r="B20" s="7">
        <f t="shared" si="2"/>
        <v>23.5</v>
      </c>
      <c r="C20" s="7">
        <f t="shared" si="0"/>
        <v>67.4923493092275</v>
      </c>
      <c r="D20" s="7">
        <f t="shared" si="1"/>
        <v>13.238928032576867</v>
      </c>
      <c r="E20" s="2"/>
      <c r="F20" s="2"/>
    </row>
    <row r="21" spans="1:6" ht="12.75">
      <c r="A21" s="2"/>
      <c r="B21" s="7">
        <f t="shared" si="2"/>
        <v>24</v>
      </c>
      <c r="C21" s="7">
        <f t="shared" si="0"/>
        <v>68.20657395367019</v>
      </c>
      <c r="D21" s="7">
        <f t="shared" si="1"/>
        <v>13.66368654699084</v>
      </c>
      <c r="E21" s="2"/>
      <c r="F21" s="2"/>
    </row>
    <row r="22" spans="1:6" ht="12.75">
      <c r="A22" s="2"/>
      <c r="B22" s="7">
        <f t="shared" si="2"/>
        <v>24.5</v>
      </c>
      <c r="C22" s="7">
        <f t="shared" si="0"/>
        <v>68.91339670714379</v>
      </c>
      <c r="D22" s="7">
        <f t="shared" si="1"/>
        <v>14.092892996705967</v>
      </c>
      <c r="E22" s="2"/>
      <c r="F22" s="2"/>
    </row>
    <row r="23" spans="1:6" ht="12.75">
      <c r="A23" s="2"/>
      <c r="B23" s="7">
        <f t="shared" si="2"/>
        <v>25</v>
      </c>
      <c r="C23" s="7">
        <f t="shared" si="0"/>
        <v>69.61304303745725</v>
      </c>
      <c r="D23" s="7">
        <f t="shared" si="1"/>
        <v>14.52650175584139</v>
      </c>
      <c r="E23" s="2"/>
      <c r="F23" s="2"/>
    </row>
    <row r="24" spans="1:6" ht="12.75">
      <c r="A24" s="2"/>
      <c r="B24" s="7">
        <f t="shared" si="2"/>
        <v>25.5</v>
      </c>
      <c r="C24" s="7">
        <f t="shared" si="0"/>
        <v>70.30572719312113</v>
      </c>
      <c r="D24" s="7">
        <f t="shared" si="1"/>
        <v>14.964468574465043</v>
      </c>
      <c r="E24" s="2"/>
      <c r="F24" s="2"/>
    </row>
    <row r="25" spans="1:6" ht="12.75">
      <c r="A25" s="2"/>
      <c r="B25" s="7">
        <f t="shared" si="2"/>
        <v>26</v>
      </c>
      <c r="C25" s="7">
        <f t="shared" si="0"/>
        <v>70.99165296971377</v>
      </c>
      <c r="D25" s="7">
        <f t="shared" si="1"/>
        <v>15.40675051079322</v>
      </c>
      <c r="E25" s="2"/>
      <c r="F25" s="2"/>
    </row>
    <row r="26" spans="1:6" ht="12.75">
      <c r="A26" s="2"/>
      <c r="B26" s="7">
        <f t="shared" si="2"/>
        <v>26.5</v>
      </c>
      <c r="C26" s="7">
        <f t="shared" si="0"/>
        <v>71.67101441022702</v>
      </c>
      <c r="D26" s="7">
        <f t="shared" si="1"/>
        <v>15.853305867977369</v>
      </c>
      <c r="E26" s="2"/>
      <c r="F26" s="2"/>
    </row>
    <row r="27" spans="1:6" ht="12.75">
      <c r="A27" s="2"/>
      <c r="B27" s="7">
        <f t="shared" si="2"/>
        <v>27</v>
      </c>
      <c r="C27" s="7">
        <f t="shared" si="0"/>
        <v>72.3439964462129</v>
      </c>
      <c r="D27" s="7">
        <f t="shared" si="1"/>
        <v>16.30409413508655</v>
      </c>
      <c r="E27" s="2"/>
      <c r="F27" s="2"/>
    </row>
    <row r="28" spans="1:6" ht="12.75">
      <c r="A28" s="2"/>
      <c r="B28" s="7">
        <f t="shared" si="2"/>
        <v>27.5</v>
      </c>
      <c r="C28" s="7">
        <f t="shared" si="0"/>
        <v>73.01077548573471</v>
      </c>
      <c r="D28" s="7">
        <f t="shared" si="1"/>
        <v>16.75907593193426</v>
      </c>
      <c r="E28" s="2"/>
      <c r="F28" s="2"/>
    </row>
    <row r="29" spans="1:6" ht="12.75">
      <c r="A29" s="2"/>
      <c r="B29" s="7">
        <f t="shared" si="2"/>
        <v>28</v>
      </c>
      <c r="C29" s="7">
        <f t="shared" si="0"/>
        <v>73.67151995341932</v>
      </c>
      <c r="D29" s="7">
        <f t="shared" si="1"/>
        <v>17.21821295743335</v>
      </c>
      <c r="E29" s="2"/>
      <c r="F29" s="2"/>
    </row>
    <row r="30" spans="1:6" ht="12.75">
      <c r="A30" s="2"/>
      <c r="B30" s="7">
        <f t="shared" si="2"/>
        <v>28.5</v>
      </c>
      <c r="C30" s="7">
        <f t="shared" si="0"/>
        <v>74.32639078729544</v>
      </c>
      <c r="D30" s="7">
        <f t="shared" si="1"/>
        <v>17.68146794119432</v>
      </c>
      <c r="E30" s="2"/>
      <c r="F30" s="2"/>
    </row>
    <row r="31" spans="1:6" ht="12.75">
      <c r="A31" s="2"/>
      <c r="B31" s="7">
        <f t="shared" si="2"/>
        <v>29</v>
      </c>
      <c r="C31" s="7">
        <f t="shared" si="0"/>
        <v>74.97554189657087</v>
      </c>
      <c r="D31" s="7">
        <f t="shared" si="1"/>
        <v>18.148804598109635</v>
      </c>
      <c r="E31" s="2"/>
      <c r="F31" s="2"/>
    </row>
    <row r="32" spans="1:6" ht="12.75">
      <c r="A32" s="2"/>
      <c r="B32" s="7">
        <f t="shared" si="2"/>
        <v>29.5</v>
      </c>
      <c r="C32" s="7">
        <f t="shared" si="0"/>
        <v>75.61912058403716</v>
      </c>
      <c r="D32" s="7">
        <f t="shared" si="1"/>
        <v>18.62018758569127</v>
      </c>
      <c r="E32" s="2"/>
      <c r="F32" s="2"/>
    </row>
    <row r="33" spans="1:6" ht="12.75">
      <c r="A33" s="2"/>
      <c r="B33" s="7">
        <f t="shared" si="2"/>
        <v>30</v>
      </c>
      <c r="C33" s="7">
        <f t="shared" si="0"/>
        <v>76.25726793638655</v>
      </c>
      <c r="D33" s="7">
        <f t="shared" si="1"/>
        <v>19.095582463950556</v>
      </c>
      <c r="E33" s="2"/>
      <c r="F33" s="2"/>
    </row>
    <row r="34" spans="1:6" ht="12.75">
      <c r="A34" s="2"/>
      <c r="B34" s="3"/>
      <c r="C34" s="2"/>
      <c r="D34" s="2"/>
      <c r="E34" s="2"/>
      <c r="F34" s="2"/>
    </row>
    <row r="35" spans="1:6" ht="12.75">
      <c r="A35" s="2"/>
      <c r="B35" s="3"/>
      <c r="C35" s="2"/>
      <c r="D35" s="2"/>
      <c r="E35" s="2"/>
      <c r="F35" s="2"/>
    </row>
    <row r="36" spans="1:6" ht="12.75">
      <c r="A36" s="2"/>
      <c r="B36" s="3"/>
      <c r="C36" s="2"/>
      <c r="D36" s="2"/>
      <c r="E36" s="2"/>
      <c r="F36" s="2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Wasabrod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Provbag</dc:creator>
  <cp:keywords/>
  <dc:description/>
  <cp:lastModifiedBy>Leif Kuhlin</cp:lastModifiedBy>
  <dcterms:created xsi:type="dcterms:W3CDTF">2004-03-24T06:02:58Z</dcterms:created>
  <dcterms:modified xsi:type="dcterms:W3CDTF">2008-09-10T11:50:58Z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-815453652</vt:i4>
  </property>
  <property fmtid="{D5CDD505-2E9C-101B-9397-08002B2CF9AE}" pid="3" name="_EmailSubject">
    <vt:lpwstr>fil</vt:lpwstr>
  </property>
  <property fmtid="{D5CDD505-2E9C-101B-9397-08002B2CF9AE}" pid="4" name="_AuthorEmail">
    <vt:lpwstr>Leif.Kuhlin@barilla-wasa.com</vt:lpwstr>
  </property>
  <property fmtid="{D5CDD505-2E9C-101B-9397-08002B2CF9AE}" pid="5" name="_AuthorEmailDisplayName">
    <vt:lpwstr>Kuhlin Leif</vt:lpwstr>
  </property>
  <property fmtid="{D5CDD505-2E9C-101B-9397-08002B2CF9AE}" pid="6" name="_ReviewingToolsShownOnce">
    <vt:lpwstr/>
  </property>
</Properties>
</file>