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250" activeTab="1"/>
  </bookViews>
  <sheets>
    <sheet name="Jämför effekt" sheetId="1" r:id="rId1"/>
    <sheet name="Fallförlust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<sst xmlns="http://schemas.openxmlformats.org/spreadsheetml/2006/main" count="52" uniqueCount="21">
  <si>
    <t>Fallhöjd</t>
  </si>
  <si>
    <t>Vattenföring</t>
  </si>
  <si>
    <t>liter/sek</t>
  </si>
  <si>
    <t>m</t>
  </si>
  <si>
    <t>Fall 1</t>
  </si>
  <si>
    <t>Uttagen effekt</t>
  </si>
  <si>
    <t>kW</t>
  </si>
  <si>
    <t>Fall 2</t>
  </si>
  <si>
    <t>Skillnad 2 mot 1</t>
  </si>
  <si>
    <t>Betalt per kWh</t>
  </si>
  <si>
    <t>Inkomst per år</t>
  </si>
  <si>
    <t>kr</t>
  </si>
  <si>
    <t>Produktion</t>
  </si>
  <si>
    <t>timmar</t>
  </si>
  <si>
    <t>kWh</t>
  </si>
  <si>
    <t>Drifttid per år</t>
  </si>
  <si>
    <t>Fallförlust</t>
  </si>
  <si>
    <t>Produktionsbortfall</t>
  </si>
  <si>
    <t>Inkomstförlust</t>
  </si>
  <si>
    <t>kr per driftstimme</t>
  </si>
  <si>
    <t>m³/sek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</si>
</sst>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_-* #,##0.0\ _k_r_-;\-* #,##0.0\ _k_r_-;_-* &quot;-&quot;\ _k_r_-;_-@_-"/>
    <numFmt numFmtId="167" formatCode="#,##0_ ;\-#,##0\ "/>
    <numFmt numFmtId="168" formatCode="#,##0.0_ ;\-#,##0.0\ "/>
    <numFmt numFmtId="169" formatCode="#,##0.00_ ;\-#,##0.00\ 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167" fontId="0" fillId="0" borderId="0" xfId="18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2" fontId="0" fillId="3" borderId="0" xfId="0" applyNumberFormat="1" applyFill="1" applyAlignment="1" applyProtection="1">
      <alignment/>
      <protection locked="0"/>
    </xf>
    <xf numFmtId="1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/>
    </xf>
    <xf numFmtId="167" fontId="0" fillId="4" borderId="0" xfId="18" applyNumberFormat="1" applyFill="1" applyAlignment="1">
      <alignment/>
    </xf>
    <xf numFmtId="169" fontId="0" fillId="4" borderId="0" xfId="18" applyNumberForma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21"/>
  <sheetViews>
    <sheetView workbookViewId="0" topLeftCell="A1">
      <selection activeCell="B18" sqref="B18"/>
    </sheetView>
  </sheetViews>
  <sheetFormatPr defaultColWidth="9.140625" defaultRowHeight="12.75"/>
  <cols>
    <col min="1" max="1" width="15.00390625" style="0" customWidth="1"/>
    <col min="2" max="2" width="14.57421875" style="0" customWidth="1"/>
  </cols>
  <sheetData>
    <row r="4" ht="12.75">
      <c r="A4" t="s">
        <v>4</v>
      </c>
    </row>
    <row r="5" spans="1:3" ht="12.75">
      <c r="A5" t="s">
        <v>1</v>
      </c>
      <c r="B5">
        <v>1200</v>
      </c>
      <c r="C5" t="s">
        <v>2</v>
      </c>
    </row>
    <row r="6" spans="1:3" ht="12.75">
      <c r="A6" t="s">
        <v>0</v>
      </c>
      <c r="B6">
        <v>44</v>
      </c>
      <c r="C6" t="s">
        <v>3</v>
      </c>
    </row>
    <row r="7" spans="1:3" ht="12.75">
      <c r="A7" t="s">
        <v>5</v>
      </c>
      <c r="B7" s="1">
        <f>B5*9.82*B6*0.8/1000</f>
        <v>414.7968</v>
      </c>
      <c r="C7" t="s">
        <v>6</v>
      </c>
    </row>
    <row r="10" ht="12.75">
      <c r="A10" t="s">
        <v>7</v>
      </c>
    </row>
    <row r="11" spans="1:3" ht="12.75">
      <c r="A11" t="s">
        <v>1</v>
      </c>
      <c r="B11">
        <v>1200</v>
      </c>
      <c r="C11" t="s">
        <v>2</v>
      </c>
    </row>
    <row r="12" spans="1:3" ht="12.75">
      <c r="A12" t="s">
        <v>0</v>
      </c>
      <c r="B12">
        <v>43.9</v>
      </c>
      <c r="C12" t="s">
        <v>3</v>
      </c>
    </row>
    <row r="13" spans="1:3" ht="12.75">
      <c r="A13" t="s">
        <v>5</v>
      </c>
      <c r="B13" s="1">
        <f>B11*9.82*B12*0.8/1000</f>
        <v>413.85408</v>
      </c>
      <c r="C13" t="s">
        <v>6</v>
      </c>
    </row>
    <row r="15" spans="1:3" ht="12.75">
      <c r="A15" t="s">
        <v>8</v>
      </c>
      <c r="B15" s="3">
        <f>B7-B13</f>
        <v>0.9427200000000084</v>
      </c>
      <c r="C15" t="s">
        <v>6</v>
      </c>
    </row>
    <row r="17" spans="1:3" ht="12.75">
      <c r="A17" t="s">
        <v>5</v>
      </c>
      <c r="B17" s="3">
        <v>400</v>
      </c>
      <c r="C17" t="s">
        <v>6</v>
      </c>
    </row>
    <row r="18" spans="1:3" ht="12.75">
      <c r="A18" t="s">
        <v>9</v>
      </c>
      <c r="B18" s="3">
        <v>0.5</v>
      </c>
      <c r="C18" t="s">
        <v>11</v>
      </c>
    </row>
    <row r="19" spans="1:3" ht="12.75">
      <c r="A19" t="s">
        <v>15</v>
      </c>
      <c r="B19">
        <v>7500</v>
      </c>
      <c r="C19" t="s">
        <v>13</v>
      </c>
    </row>
    <row r="20" spans="1:3" ht="12.75">
      <c r="A20" t="s">
        <v>12</v>
      </c>
      <c r="B20">
        <f>B19*B17</f>
        <v>3000000</v>
      </c>
      <c r="C20" t="s">
        <v>14</v>
      </c>
    </row>
    <row r="21" spans="1:3" ht="12.75">
      <c r="A21" t="s">
        <v>10</v>
      </c>
      <c r="B21" s="2">
        <f>B19*B18*B17</f>
        <v>1500000</v>
      </c>
      <c r="C21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B7" sqref="B7"/>
    </sheetView>
  </sheetViews>
  <sheetFormatPr defaultColWidth="9.140625" defaultRowHeight="12.75"/>
  <cols>
    <col min="1" max="1" width="15.00390625" style="0" customWidth="1"/>
    <col min="2" max="2" width="14.57421875" style="0" customWidth="1"/>
    <col min="3" max="3" width="15.57421875" style="0" bestFit="1" customWidth="1"/>
  </cols>
  <sheetData>
    <row r="1" spans="1:3" ht="12.75">
      <c r="A1" s="4"/>
      <c r="B1" s="4"/>
      <c r="C1" s="4"/>
    </row>
    <row r="2" spans="1:3" ht="12.75">
      <c r="A2" s="4"/>
      <c r="B2" s="4"/>
      <c r="C2" s="4"/>
    </row>
    <row r="3" spans="1:3" ht="12.75">
      <c r="A3" s="4"/>
      <c r="B3" s="4"/>
      <c r="C3" s="4"/>
    </row>
    <row r="4" spans="1:3" ht="12.75">
      <c r="A4" s="4" t="s">
        <v>4</v>
      </c>
      <c r="B4" s="4"/>
      <c r="C4" s="4"/>
    </row>
    <row r="5" spans="1:3" ht="12.75">
      <c r="A5" s="4" t="s">
        <v>1</v>
      </c>
      <c r="B5" s="5">
        <v>24</v>
      </c>
      <c r="C5" s="4" t="s">
        <v>20</v>
      </c>
    </row>
    <row r="6" spans="1:3" ht="12.75">
      <c r="A6" s="4" t="s">
        <v>0</v>
      </c>
      <c r="B6" s="5">
        <v>18</v>
      </c>
      <c r="C6" s="4" t="s">
        <v>3</v>
      </c>
    </row>
    <row r="7" spans="1:3" ht="12.75">
      <c r="A7" s="4" t="s">
        <v>5</v>
      </c>
      <c r="B7" s="7">
        <f>B5*9.82*B6*0.8</f>
        <v>3393.792</v>
      </c>
      <c r="C7" s="4" t="s">
        <v>6</v>
      </c>
    </row>
    <row r="8" spans="1:3" ht="12.75">
      <c r="A8" s="4"/>
      <c r="B8" s="4"/>
      <c r="C8" s="4"/>
    </row>
    <row r="9" spans="1:3" ht="12.75">
      <c r="A9" s="4"/>
      <c r="B9" s="4"/>
      <c r="C9" s="4"/>
    </row>
    <row r="10" spans="1:3" ht="12.75">
      <c r="A10" s="4" t="s">
        <v>7</v>
      </c>
      <c r="B10" s="4"/>
      <c r="C10" s="4"/>
    </row>
    <row r="11" spans="1:3" ht="12.75">
      <c r="A11" s="4" t="s">
        <v>1</v>
      </c>
      <c r="B11" s="5">
        <v>24</v>
      </c>
      <c r="C11" s="4" t="s">
        <v>20</v>
      </c>
    </row>
    <row r="12" spans="1:3" ht="12.75">
      <c r="A12" s="4" t="s">
        <v>0</v>
      </c>
      <c r="B12" s="5">
        <v>17.9</v>
      </c>
      <c r="C12" s="4" t="s">
        <v>3</v>
      </c>
    </row>
    <row r="13" spans="1:3" ht="12.75">
      <c r="A13" s="4" t="s">
        <v>5</v>
      </c>
      <c r="B13" s="7">
        <f>B11*9.82*B12*0.8</f>
        <v>3374.9375999999997</v>
      </c>
      <c r="C13" s="4" t="s">
        <v>6</v>
      </c>
    </row>
    <row r="14" spans="1:3" ht="12.75">
      <c r="A14" s="4"/>
      <c r="B14" s="4"/>
      <c r="C14" s="4"/>
    </row>
    <row r="15" spans="1:3" ht="12.75">
      <c r="A15" s="4" t="s">
        <v>16</v>
      </c>
      <c r="B15" s="8">
        <f>B7-B13</f>
        <v>18.85440000000017</v>
      </c>
      <c r="C15" s="4" t="s">
        <v>6</v>
      </c>
    </row>
    <row r="16" spans="1:3" ht="12.75">
      <c r="A16" s="4" t="s">
        <v>9</v>
      </c>
      <c r="B16" s="6">
        <v>0.5</v>
      </c>
      <c r="C16" s="4" t="s">
        <v>11</v>
      </c>
    </row>
    <row r="17" spans="1:3" ht="12.75">
      <c r="A17" s="4" t="s">
        <v>15</v>
      </c>
      <c r="B17" s="5">
        <v>7500</v>
      </c>
      <c r="C17" s="4" t="s">
        <v>13</v>
      </c>
    </row>
    <row r="18" spans="1:3" ht="12.75">
      <c r="A18" s="4" t="s">
        <v>17</v>
      </c>
      <c r="B18" s="9">
        <f>B17*B15</f>
        <v>141408.00000000128</v>
      </c>
      <c r="C18" s="4" t="s">
        <v>14</v>
      </c>
    </row>
    <row r="19" spans="1:3" ht="12.75">
      <c r="A19" s="4" t="s">
        <v>18</v>
      </c>
      <c r="B19" s="10">
        <f>B17*B16*B15</f>
        <v>70704.00000000064</v>
      </c>
      <c r="C19" s="4" t="s">
        <v>11</v>
      </c>
    </row>
    <row r="20" spans="1:3" ht="12.75">
      <c r="A20" s="4" t="s">
        <v>18</v>
      </c>
      <c r="B20" s="11">
        <f>B19/B17</f>
        <v>9.427200000000086</v>
      </c>
      <c r="C20" s="4" t="s">
        <v>19</v>
      </c>
    </row>
    <row r="21" spans="1:3" ht="12.75">
      <c r="A21" s="4"/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24" spans="1:3" ht="12.75">
      <c r="A24" s="4"/>
      <c r="B24" s="4"/>
      <c r="C24" s="4"/>
    </row>
    <row r="25" spans="1:3" ht="12.75">
      <c r="A25" s="4"/>
      <c r="B25" s="4"/>
      <c r="C25" s="4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leif@kuhlins.com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Kuhlin</dc:creator>
  <cp:keywords/>
  <dc:description/>
  <cp:lastModifiedBy>Leif Kuhlin</cp:lastModifiedBy>
  <dcterms:created xsi:type="dcterms:W3CDTF">2003-12-21T20:05:13Z</dcterms:created>
  <dcterms:modified xsi:type="dcterms:W3CDTF">2008-09-10T11:52:10Z</dcterms:modified>
  <cp:category/>
  <cp:version/>
  <cp:contentType/>
  <cp:contentStatus/>
</cp:coreProperties>
</file>