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<sst xmlns="http://schemas.openxmlformats.org/spreadsheetml/2006/main" count="14" uniqueCount="11">
  <si>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W=mgh</t>
  </si>
  <si>
    <t>m=W/gh</t>
  </si>
  <si>
    <t>h=W/mg</t>
  </si>
  <si>
    <t>Verklig effekt (kW)</t>
  </si>
  <si>
    <t>Teoretisk effekt (kW)</t>
  </si>
  <si>
    <t>Verkningsgrad (%)</t>
  </si>
  <si>
    <t>Effekt och fallhöjd</t>
  </si>
  <si>
    <t xml:space="preserve">kW </t>
  </si>
  <si>
    <t>m³</t>
  </si>
  <si>
    <t xml:space="preserve">g </t>
  </si>
  <si>
    <t>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</si>
</sst>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  <xf numFmtId="9" fontId="0" fillId="2" borderId="0" xfId="15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9" fontId="0" fillId="3" borderId="0" xfId="15" applyFill="1" applyAlignment="1" applyProtection="1">
      <alignment/>
      <protection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5" sqref="C5"/>
    </sheetView>
  </sheetViews>
  <sheetFormatPr defaultColWidth="9.140625" defaultRowHeight="12.75"/>
  <cols>
    <col min="1" max="1" width="18.140625" style="0" customWidth="1"/>
    <col min="2" max="4" width="16.57421875" style="0" customWidth="1"/>
    <col min="7" max="7" width="48.8515625" style="0" customWidth="1"/>
  </cols>
  <sheetData>
    <row r="1" spans="1:7" ht="33.75">
      <c r="A1" s="11" t="s">
        <v>6</v>
      </c>
      <c r="B1" s="11"/>
      <c r="C1" s="11"/>
      <c r="D1" s="11"/>
      <c r="E1" s="11"/>
      <c r="F1" s="1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0</v>
      </c>
      <c r="C3" s="2" t="s">
        <v>1</v>
      </c>
      <c r="D3" s="2" t="s">
        <v>2</v>
      </c>
      <c r="E3" s="1"/>
      <c r="F3" s="1"/>
      <c r="G3" s="1"/>
    </row>
    <row r="4" spans="1:7" ht="12.75">
      <c r="A4" s="3" t="s">
        <v>7</v>
      </c>
      <c r="B4" s="4">
        <f>B5*B7*B6</f>
        <v>166.94</v>
      </c>
      <c r="C4" s="9">
        <v>50</v>
      </c>
      <c r="D4" s="9">
        <v>50</v>
      </c>
      <c r="E4" s="1"/>
      <c r="F4" s="1"/>
      <c r="G4" s="1"/>
    </row>
    <row r="5" spans="1:7" ht="12.75">
      <c r="A5" s="3" t="s">
        <v>8</v>
      </c>
      <c r="B5" s="8">
        <v>1</v>
      </c>
      <c r="C5" s="7">
        <f>C4/C7/C6</f>
        <v>0.29950880555888343</v>
      </c>
      <c r="D5" s="8">
        <v>0.5</v>
      </c>
      <c r="E5" s="1"/>
      <c r="F5" s="1"/>
      <c r="G5" s="1"/>
    </row>
    <row r="6" spans="1:7" ht="12.75">
      <c r="A6" s="3" t="s">
        <v>10</v>
      </c>
      <c r="B6" s="9">
        <v>17</v>
      </c>
      <c r="C6" s="9">
        <v>17</v>
      </c>
      <c r="D6" s="4">
        <f>D4/D5/D7</f>
        <v>10.183299389002036</v>
      </c>
      <c r="E6" s="1"/>
      <c r="F6" s="1"/>
      <c r="G6" s="1"/>
    </row>
    <row r="7" spans="1:7" ht="12.75">
      <c r="A7" s="3" t="s">
        <v>9</v>
      </c>
      <c r="B7" s="9">
        <v>9.82</v>
      </c>
      <c r="C7" s="9">
        <v>9.82</v>
      </c>
      <c r="D7" s="9">
        <v>9.82</v>
      </c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3" t="s">
        <v>4</v>
      </c>
      <c r="B9" s="9">
        <v>1200</v>
      </c>
      <c r="C9" s="5"/>
      <c r="D9" s="5"/>
      <c r="E9" s="1"/>
      <c r="F9" s="1"/>
      <c r="G9" s="1"/>
    </row>
    <row r="10" spans="1:7" ht="12.75">
      <c r="A10" s="3" t="s">
        <v>3</v>
      </c>
      <c r="B10" s="9">
        <v>870</v>
      </c>
      <c r="C10" s="1"/>
      <c r="D10" s="1"/>
      <c r="E10" s="1"/>
      <c r="F10" s="1"/>
      <c r="G10" s="1"/>
    </row>
    <row r="11" spans="1:7" ht="12.75">
      <c r="A11" s="3" t="s">
        <v>5</v>
      </c>
      <c r="B11" s="10">
        <f>1-(B9-B10)/B10</f>
        <v>0.6206896551724138</v>
      </c>
      <c r="C11" s="6"/>
      <c r="D11" s="6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3" t="s">
        <v>5</v>
      </c>
      <c r="B13" s="9">
        <v>0.62</v>
      </c>
      <c r="C13" s="1"/>
      <c r="D13" s="1"/>
      <c r="E13" s="1"/>
      <c r="F13" s="1"/>
      <c r="G13" s="1"/>
    </row>
    <row r="14" spans="1:7" ht="12.75">
      <c r="A14" s="3" t="s">
        <v>3</v>
      </c>
      <c r="B14" s="9">
        <v>870</v>
      </c>
      <c r="C14" s="1"/>
      <c r="D14" s="1"/>
      <c r="E14" s="1"/>
      <c r="F14" s="1"/>
      <c r="G14" s="1"/>
    </row>
    <row r="15" spans="1:7" ht="12.75">
      <c r="A15" s="3" t="s">
        <v>4</v>
      </c>
      <c r="B15" s="4">
        <f>(1-B13)*B14+B14</f>
        <v>1200.6</v>
      </c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Wasabrod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Provbag</dc:creator>
  <cp:keywords/>
  <dc:description/>
  <cp:lastModifiedBy>Leif Kuhlin</cp:lastModifiedBy>
  <dcterms:created xsi:type="dcterms:W3CDTF">2003-11-13T07:13:36Z</dcterms:created>
  <dcterms:modified xsi:type="dcterms:W3CDTF">2008-09-10T10:47:37Z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-1010267012</vt:i4>
  </property>
  <property fmtid="{D5CDD505-2E9C-101B-9397-08002B2CF9AE}" pid="3" name="_EmailSubject">
    <vt:lpwstr>dok</vt:lpwstr>
  </property>
  <property fmtid="{D5CDD505-2E9C-101B-9397-08002B2CF9AE}" pid="4" name="_AuthorEmail">
    <vt:lpwstr>Leif.Kuhlin@barilla-wasa.com</vt:lpwstr>
  </property>
  <property fmtid="{D5CDD505-2E9C-101B-9397-08002B2CF9AE}" pid="5" name="_AuthorEmailDisplayName">
    <vt:lpwstr>Kuhlin Leif</vt:lpwstr>
  </property>
  <property fmtid="{D5CDD505-2E9C-101B-9397-08002B2CF9AE}" pid="6" name="_ReviewingToolsShownOnce">
    <vt:lpwstr/>
  </property>
</Properties>
</file>